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200" windowHeight="11415" tabRatio="897"/>
  </bookViews>
  <sheets>
    <sheet name="Opis_cena" sheetId="4" r:id="rId1"/>
  </sheets>
  <definedNames>
    <definedName name="_xlnm.Print_Titles" localSheetId="0">Opis_cena!$A:$F,Opis_cena!$11:$14</definedName>
    <definedName name="_xlnm.Print_Area" localSheetId="0">Opis_cena!$A$1:$R$27</definedName>
  </definedNames>
  <calcPr calcId="144525" fullPrecision="0"/>
</workbook>
</file>

<file path=xl/calcChain.xml><?xml version="1.0" encoding="utf-8"?>
<calcChain xmlns="http://schemas.openxmlformats.org/spreadsheetml/2006/main">
  <c r="P18" i="4" l="1"/>
  <c r="Q18" i="4" s="1"/>
  <c r="N18" i="4"/>
  <c r="O18" i="4" s="1"/>
  <c r="P17" i="4"/>
  <c r="N17" i="4"/>
  <c r="O17" i="4" s="1"/>
  <c r="P16" i="4"/>
  <c r="Q16" i="4" s="1"/>
  <c r="N16" i="4"/>
  <c r="O16" i="4" s="1"/>
  <c r="P15" i="4"/>
  <c r="Q15" i="4" s="1"/>
  <c r="N15" i="4"/>
  <c r="O15" i="4" s="1"/>
  <c r="Q17" i="4" l="1"/>
  <c r="R15" i="4" s="1"/>
</calcChain>
</file>

<file path=xl/sharedStrings.xml><?xml version="1.0" encoding="utf-8"?>
<sst xmlns="http://schemas.openxmlformats.org/spreadsheetml/2006/main" count="61" uniqueCount="50">
  <si>
    <t>bez DPH (EUR)</t>
  </si>
  <si>
    <t>Predmet zákazky:</t>
  </si>
  <si>
    <t>Postup verejného obstarávania:</t>
  </si>
  <si>
    <t>Kritérium</t>
  </si>
  <si>
    <t>Návrh na plnenie kritérií</t>
  </si>
  <si>
    <t>Verejný obstarávateľ:</t>
  </si>
  <si>
    <t>Nemocnica s poliklinikou, n.o. Revúca, Litovelská 25, 050 01 Revúca</t>
  </si>
  <si>
    <t xml:space="preserve">Položka č.   </t>
  </si>
  <si>
    <t>Časť. č.</t>
  </si>
  <si>
    <t>Merná jednotka (MJ)</t>
  </si>
  <si>
    <t>Ceny jednotlivých položiek</t>
  </si>
  <si>
    <t>500 ml</t>
  </si>
  <si>
    <t>Názov</t>
  </si>
  <si>
    <t>Účinná látka</t>
  </si>
  <si>
    <t>Spektrum účinnosti</t>
  </si>
  <si>
    <t>ethanol</t>
  </si>
  <si>
    <t>baktericídny (MDRB, MRSA, Listeria monocytogenes 4b, Salmonella enteritidis), tuberkulocídny, mykobaktericídny, fungicídny (Tricophyton mantagrophytes), virucídny (poliovírus, adenovírus, HIV-1, HBV, HCV, rotavírus, norovírus,  herpesvírus, H1N1, H5N1, enterovírus, koronavírus)</t>
  </si>
  <si>
    <t>5 litrov</t>
  </si>
  <si>
    <t>Predpokladané množstvo počas zmluvného obdobia (MJ)</t>
  </si>
  <si>
    <t>Dezinfekčné prostriedky na ruky</t>
  </si>
  <si>
    <t>Požadovaný rozmer</t>
  </si>
  <si>
    <t>ks</t>
  </si>
  <si>
    <t>Opis položky/špecifikácia</t>
  </si>
  <si>
    <t>ŠUKL
(ak sa uplatňuje)</t>
  </si>
  <si>
    <t>Obchodný názov výrobku a jeho špecifikácia</t>
  </si>
  <si>
    <t>Držiaky na fľaše</t>
  </si>
  <si>
    <t xml:space="preserve">Kvapalný alkoholový dezinfekčný prípravok na hygienickú a chirurgickú dezinfekciu rúk. Balené v plastových nádobách. Dodanie v požadovanom objeme. Pri objeme 500 ml požadujeme dodanie vo fľaši s dávkovačom v podobe dávkovacej pumpičky. </t>
  </si>
  <si>
    <t>Zákazka s nízkou hodnotou podľa §117  Z.z. o verejnom obstarávaní</t>
  </si>
  <si>
    <t>Opis a cena</t>
  </si>
  <si>
    <t>L</t>
  </si>
  <si>
    <t>M</t>
  </si>
  <si>
    <t>N</t>
  </si>
  <si>
    <t>O</t>
  </si>
  <si>
    <t>P</t>
  </si>
  <si>
    <t>Q</t>
  </si>
  <si>
    <t>R</t>
  </si>
  <si>
    <t>Cena za MJ</t>
  </si>
  <si>
    <t>Cena za predpokladané množstvo MJ
Cena za časť predmetu zákazky</t>
  </si>
  <si>
    <t>Sadzba DPH (%)</t>
  </si>
  <si>
    <t>DPH (EUR)</t>
  </si>
  <si>
    <t>s DPH (EUR)</t>
  </si>
  <si>
    <t>L/100xM</t>
  </si>
  <si>
    <t>L+N</t>
  </si>
  <si>
    <t>LxI</t>
  </si>
  <si>
    <t>P/100xM</t>
  </si>
  <si>
    <t>P+Q</t>
  </si>
  <si>
    <t>Držiak plastový na 500 ml okrúhlu fľašu s dávkovacou pumpičkou. Dodávaný vrátane skrutiek pre uchytenie na stenu. (Spôsob uchytenia fľaše k držiaku: položenie-pevný spodok).</t>
  </si>
  <si>
    <t>Univerzálny držiak na stenu pre 500 ml fľaše s dávkovacou pumpičkou. Dodávaný vrátane skrutiek pre uchytenie na stenu. (Spôsob uchytenia fľaše k držiaku: vrchné).</t>
  </si>
  <si>
    <t>Údaje vyplní uchádzač</t>
  </si>
  <si>
    <t>Uchádzač: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</si>
</sst>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88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3" fontId="0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 applyProtection="1">
      <alignment vertical="center"/>
      <protection locked="0"/>
    </xf>
    <xf numFmtId="0" fontId="0" fillId="4" borderId="7" xfId="0" applyFont="1" applyFill="1" applyBorder="1" applyAlignment="1" applyProtection="1">
      <alignment horizontal="left" vertical="center" wrapText="1"/>
      <protection locked="0"/>
    </xf>
    <xf numFmtId="1" fontId="0" fillId="3" borderId="7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1" fontId="0" fillId="0" borderId="7" xfId="0" applyNumberFormat="1" applyFont="1" applyFill="1" applyBorder="1" applyAlignment="1">
      <alignment horizontal="right" vertical="center" wrapText="1"/>
    </xf>
    <xf numFmtId="164" fontId="3" fillId="0" borderId="21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</cellXfs>
  <cellStyles count="5">
    <cellStyle name="Hypertextové prepojenie 2" xfId="2"/>
    <cellStyle name="Normálna" xfId="0" builtinId="0"/>
    <cellStyle name="Normálna 2" xfId="1"/>
    <cellStyle name="normálne 2" xfId="3"/>
    <cellStyle name="normálne 2 2" xfId="4"/>
  </cellStyles>
  <dxfs count="0"/>
  <tableStyles count="0" defaultTableStyle="TableStyleMedium9" defaultPivotStyle="PivotStyleLight16"/>
  <colors>
    <mruColors>
      <color rgb="FF99FF33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="70" zoomScaleNormal="80" zoomScaleSheetLayoutView="70" workbookViewId="0">
      <selection activeCell="D11" sqref="D11"/>
    </sheetView>
  </sheetViews>
  <sheetFormatPr defaultColWidth="8.85546875" defaultRowHeight="12.75" x14ac:dyDescent="0.2"/>
  <cols>
    <col min="1" max="2" width="5.42578125" style="1" customWidth="1"/>
    <col min="3" max="3" width="22" style="1" customWidth="1"/>
    <col min="4" max="4" width="39.140625" style="1" customWidth="1"/>
    <col min="5" max="5" width="36.85546875" style="13" customWidth="1"/>
    <col min="6" max="6" width="37.5703125" style="1" customWidth="1"/>
    <col min="7" max="7" width="11.28515625" style="34" customWidth="1"/>
    <col min="8" max="8" width="7.5703125" style="1" customWidth="1"/>
    <col min="9" max="9" width="11.140625" style="1" customWidth="1"/>
    <col min="10" max="10" width="13.28515625" style="1" hidden="1" customWidth="1"/>
    <col min="11" max="11" width="29.7109375" style="1" hidden="1" customWidth="1"/>
    <col min="12" max="12" width="15.5703125" style="2" customWidth="1"/>
    <col min="13" max="13" width="9.5703125" style="3" customWidth="1"/>
    <col min="14" max="14" width="13.42578125" style="2" customWidth="1"/>
    <col min="15" max="15" width="12.7109375" style="2" customWidth="1"/>
    <col min="16" max="16" width="16.140625" style="2" customWidth="1"/>
    <col min="17" max="17" width="12.7109375" style="2" customWidth="1"/>
    <col min="18" max="18" width="15" style="2" customWidth="1"/>
    <col min="19" max="16384" width="8.85546875" style="1"/>
  </cols>
  <sheetData>
    <row r="1" spans="1:18" s="11" customFormat="1" x14ac:dyDescent="0.2">
      <c r="A1" s="10" t="s">
        <v>5</v>
      </c>
      <c r="B1" s="10"/>
      <c r="C1" s="8"/>
      <c r="D1" s="8"/>
      <c r="E1" s="27"/>
      <c r="G1" s="33"/>
      <c r="K1" s="5"/>
      <c r="L1" s="5"/>
      <c r="M1" s="5"/>
      <c r="N1" s="5"/>
      <c r="O1" s="5"/>
      <c r="P1" s="5"/>
      <c r="Q1" s="5"/>
    </row>
    <row r="2" spans="1:18" s="11" customFormat="1" x14ac:dyDescent="0.2">
      <c r="C2" s="6" t="s">
        <v>6</v>
      </c>
      <c r="D2" s="6"/>
      <c r="E2" s="27"/>
      <c r="G2" s="33"/>
      <c r="K2" s="5"/>
      <c r="L2" s="5"/>
      <c r="M2" s="5"/>
      <c r="N2" s="5"/>
      <c r="O2" s="5"/>
      <c r="P2" s="5"/>
      <c r="Q2" s="5"/>
    </row>
    <row r="3" spans="1:18" s="11" customFormat="1" x14ac:dyDescent="0.2">
      <c r="A3" s="10" t="s">
        <v>1</v>
      </c>
      <c r="B3" s="10"/>
      <c r="C3" s="8"/>
      <c r="D3" s="8"/>
      <c r="E3" s="27"/>
      <c r="G3" s="33"/>
      <c r="K3" s="5"/>
      <c r="L3" s="5"/>
      <c r="M3" s="5"/>
      <c r="N3" s="5"/>
      <c r="O3" s="5"/>
      <c r="P3" s="5"/>
      <c r="Q3" s="5"/>
    </row>
    <row r="4" spans="1:18" s="11" customFormat="1" x14ac:dyDescent="0.2">
      <c r="C4" s="26" t="s">
        <v>19</v>
      </c>
      <c r="D4" s="26"/>
      <c r="E4" s="27"/>
      <c r="G4" s="33"/>
      <c r="K4" s="5"/>
      <c r="L4" s="5"/>
      <c r="M4" s="5"/>
      <c r="N4" s="5"/>
      <c r="O4" s="5"/>
      <c r="P4" s="5"/>
      <c r="Q4" s="5"/>
    </row>
    <row r="5" spans="1:18" s="11" customFormat="1" x14ac:dyDescent="0.2">
      <c r="A5" s="10" t="s">
        <v>2</v>
      </c>
      <c r="B5" s="10"/>
      <c r="C5" s="8"/>
      <c r="D5" s="8"/>
      <c r="E5" s="27"/>
      <c r="G5" s="33"/>
      <c r="K5" s="5"/>
      <c r="L5" s="5"/>
      <c r="M5" s="5"/>
      <c r="N5" s="5"/>
      <c r="O5" s="5"/>
      <c r="P5" s="5"/>
      <c r="Q5" s="5"/>
    </row>
    <row r="6" spans="1:18" x14ac:dyDescent="0.2">
      <c r="C6" s="38" t="s">
        <v>27</v>
      </c>
    </row>
    <row r="9" spans="1:18" x14ac:dyDescent="0.2">
      <c r="A9" s="4" t="s">
        <v>28</v>
      </c>
      <c r="B9" s="4"/>
      <c r="K9" s="7"/>
      <c r="L9" s="55" t="s">
        <v>4</v>
      </c>
    </row>
    <row r="10" spans="1:18" ht="18.75" customHeight="1" x14ac:dyDescent="0.2">
      <c r="K10" s="20"/>
      <c r="L10" s="56"/>
    </row>
    <row r="11" spans="1:18" ht="12.75" customHeight="1" x14ac:dyDescent="0.2">
      <c r="A11" s="12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57" t="s">
        <v>29</v>
      </c>
      <c r="M11" s="31" t="s">
        <v>30</v>
      </c>
      <c r="N11" s="32" t="s">
        <v>31</v>
      </c>
      <c r="O11" s="32" t="s">
        <v>32</v>
      </c>
      <c r="P11" s="32" t="s">
        <v>33</v>
      </c>
      <c r="Q11" s="32" t="s">
        <v>34</v>
      </c>
      <c r="R11" s="32" t="s">
        <v>35</v>
      </c>
    </row>
    <row r="12" spans="1:18" s="13" customFormat="1" ht="42" customHeight="1" x14ac:dyDescent="0.2">
      <c r="A12" s="80" t="s">
        <v>8</v>
      </c>
      <c r="B12" s="80" t="s">
        <v>7</v>
      </c>
      <c r="C12" s="63" t="s">
        <v>12</v>
      </c>
      <c r="D12" s="63" t="s">
        <v>13</v>
      </c>
      <c r="E12" s="63" t="s">
        <v>14</v>
      </c>
      <c r="F12" s="63" t="s">
        <v>22</v>
      </c>
      <c r="G12" s="63" t="s">
        <v>20</v>
      </c>
      <c r="H12" s="63" t="s">
        <v>9</v>
      </c>
      <c r="I12" s="61" t="s">
        <v>18</v>
      </c>
      <c r="J12" s="82" t="s">
        <v>23</v>
      </c>
      <c r="K12" s="84" t="s">
        <v>24</v>
      </c>
      <c r="L12" s="86" t="s">
        <v>36</v>
      </c>
      <c r="M12" s="86"/>
      <c r="N12" s="86"/>
      <c r="O12" s="87"/>
      <c r="P12" s="69" t="s">
        <v>37</v>
      </c>
      <c r="Q12" s="69"/>
      <c r="R12" s="69"/>
    </row>
    <row r="13" spans="1:18" s="13" customFormat="1" ht="43.5" customHeight="1" x14ac:dyDescent="0.2">
      <c r="A13" s="81"/>
      <c r="B13" s="81"/>
      <c r="C13" s="64"/>
      <c r="D13" s="65"/>
      <c r="E13" s="64"/>
      <c r="F13" s="64"/>
      <c r="G13" s="64"/>
      <c r="H13" s="64"/>
      <c r="I13" s="62"/>
      <c r="J13" s="83"/>
      <c r="K13" s="85"/>
      <c r="L13" s="21" t="s">
        <v>0</v>
      </c>
      <c r="M13" s="22" t="s">
        <v>38</v>
      </c>
      <c r="N13" s="23" t="s">
        <v>39</v>
      </c>
      <c r="O13" s="23" t="s">
        <v>40</v>
      </c>
      <c r="P13" s="48" t="s">
        <v>0</v>
      </c>
      <c r="Q13" s="48" t="s">
        <v>39</v>
      </c>
      <c r="R13" s="48" t="s">
        <v>40</v>
      </c>
    </row>
    <row r="14" spans="1:18" s="13" customFormat="1" ht="13.5" thickBot="1" x14ac:dyDescent="0.25">
      <c r="A14" s="12"/>
      <c r="B14" s="28"/>
      <c r="C14" s="28"/>
      <c r="D14" s="39"/>
      <c r="E14" s="39"/>
      <c r="F14" s="28"/>
      <c r="G14" s="28"/>
      <c r="H14" s="28"/>
      <c r="I14" s="28"/>
      <c r="J14" s="28"/>
      <c r="K14" s="29"/>
      <c r="L14" s="30" t="s">
        <v>29</v>
      </c>
      <c r="M14" s="31" t="s">
        <v>30</v>
      </c>
      <c r="N14" s="32" t="s">
        <v>41</v>
      </c>
      <c r="O14" s="32" t="s">
        <v>42</v>
      </c>
      <c r="P14" s="32" t="s">
        <v>43</v>
      </c>
      <c r="Q14" s="32" t="s">
        <v>44</v>
      </c>
      <c r="R14" s="47" t="s">
        <v>45</v>
      </c>
    </row>
    <row r="15" spans="1:18" ht="77.25" customHeight="1" thickTop="1" thickBot="1" x14ac:dyDescent="0.25">
      <c r="A15" s="58">
        <v>1</v>
      </c>
      <c r="B15" s="40">
        <v>1</v>
      </c>
      <c r="C15" s="76" t="s">
        <v>19</v>
      </c>
      <c r="D15" s="72" t="s">
        <v>15</v>
      </c>
      <c r="E15" s="74" t="s">
        <v>16</v>
      </c>
      <c r="F15" s="70" t="s">
        <v>26</v>
      </c>
      <c r="G15" s="28" t="s">
        <v>11</v>
      </c>
      <c r="H15" s="12" t="s">
        <v>21</v>
      </c>
      <c r="I15" s="35">
        <v>90</v>
      </c>
      <c r="J15" s="41"/>
      <c r="K15" s="42"/>
      <c r="L15" s="49"/>
      <c r="M15" s="50"/>
      <c r="N15" s="51">
        <f t="shared" ref="N15:N18" si="0">L15/100*M15</f>
        <v>0</v>
      </c>
      <c r="O15" s="52">
        <f t="shared" ref="O15:O18" si="1">L15+N15</f>
        <v>0</v>
      </c>
      <c r="P15" s="52">
        <f t="shared" ref="P15:P18" si="2">L15*I15</f>
        <v>0</v>
      </c>
      <c r="Q15" s="53">
        <f t="shared" ref="Q15:Q18" si="3">P15/100*M15</f>
        <v>0</v>
      </c>
      <c r="R15" s="66">
        <f>SUM(P15:Q18)</f>
        <v>0</v>
      </c>
    </row>
    <row r="16" spans="1:18" ht="76.5" customHeight="1" thickTop="1" thickBot="1" x14ac:dyDescent="0.25">
      <c r="A16" s="59"/>
      <c r="B16" s="40">
        <v>2</v>
      </c>
      <c r="C16" s="77"/>
      <c r="D16" s="73"/>
      <c r="E16" s="75"/>
      <c r="F16" s="71"/>
      <c r="G16" s="28" t="s">
        <v>17</v>
      </c>
      <c r="H16" s="12" t="s">
        <v>21</v>
      </c>
      <c r="I16" s="35">
        <v>45</v>
      </c>
      <c r="J16" s="41"/>
      <c r="K16" s="42"/>
      <c r="L16" s="49"/>
      <c r="M16" s="50"/>
      <c r="N16" s="51">
        <f t="shared" si="0"/>
        <v>0</v>
      </c>
      <c r="O16" s="52">
        <f t="shared" si="1"/>
        <v>0</v>
      </c>
      <c r="P16" s="52">
        <f t="shared" si="2"/>
        <v>0</v>
      </c>
      <c r="Q16" s="53">
        <f t="shared" si="3"/>
        <v>0</v>
      </c>
      <c r="R16" s="67"/>
    </row>
    <row r="17" spans="1:18" ht="99.95" customHeight="1" thickTop="1" thickBot="1" x14ac:dyDescent="0.25">
      <c r="A17" s="59"/>
      <c r="B17" s="40">
        <v>3</v>
      </c>
      <c r="C17" s="78" t="s">
        <v>25</v>
      </c>
      <c r="D17" s="45"/>
      <c r="E17" s="46"/>
      <c r="F17" s="44" t="s">
        <v>46</v>
      </c>
      <c r="G17" s="28" t="s">
        <v>21</v>
      </c>
      <c r="H17" s="12" t="s">
        <v>21</v>
      </c>
      <c r="I17" s="35">
        <v>35</v>
      </c>
      <c r="J17" s="36"/>
      <c r="K17" s="24"/>
      <c r="L17" s="49"/>
      <c r="M17" s="50"/>
      <c r="N17" s="51">
        <f t="shared" si="0"/>
        <v>0</v>
      </c>
      <c r="O17" s="52">
        <f t="shared" si="1"/>
        <v>0</v>
      </c>
      <c r="P17" s="52">
        <f t="shared" si="2"/>
        <v>0</v>
      </c>
      <c r="Q17" s="53">
        <f t="shared" si="3"/>
        <v>0</v>
      </c>
      <c r="R17" s="67"/>
    </row>
    <row r="18" spans="1:18" ht="99.95" customHeight="1" thickTop="1" thickBot="1" x14ac:dyDescent="0.25">
      <c r="A18" s="60"/>
      <c r="B18" s="40">
        <v>4</v>
      </c>
      <c r="C18" s="79"/>
      <c r="D18" s="45"/>
      <c r="E18" s="46"/>
      <c r="F18" s="44" t="s">
        <v>47</v>
      </c>
      <c r="G18" s="28" t="s">
        <v>21</v>
      </c>
      <c r="H18" s="12" t="s">
        <v>21</v>
      </c>
      <c r="I18" s="35">
        <v>100</v>
      </c>
      <c r="J18" s="36"/>
      <c r="K18" s="24"/>
      <c r="L18" s="49"/>
      <c r="M18" s="50"/>
      <c r="N18" s="51">
        <f t="shared" si="0"/>
        <v>0</v>
      </c>
      <c r="O18" s="52">
        <f t="shared" si="1"/>
        <v>0</v>
      </c>
      <c r="P18" s="52">
        <f t="shared" si="2"/>
        <v>0</v>
      </c>
      <c r="Q18" s="53">
        <f t="shared" si="3"/>
        <v>0</v>
      </c>
      <c r="R18" s="68"/>
    </row>
    <row r="19" spans="1:18" s="13" customFormat="1" ht="13.5" thickTop="1" x14ac:dyDescent="0.2">
      <c r="A19" s="14"/>
      <c r="B19" s="14"/>
      <c r="C19" s="5"/>
      <c r="D19" s="5"/>
      <c r="E19" s="14"/>
      <c r="F19" s="14"/>
      <c r="G19" s="14"/>
      <c r="H19" s="14"/>
      <c r="I19" s="37"/>
      <c r="J19" s="15"/>
      <c r="K19" s="15"/>
      <c r="L19" s="2"/>
      <c r="M19" s="3"/>
      <c r="N19" s="2"/>
      <c r="O19" s="2"/>
      <c r="P19" s="2"/>
      <c r="Q19" s="2"/>
      <c r="R19" s="2"/>
    </row>
    <row r="20" spans="1:18" s="13" customFormat="1" ht="13.5" thickBot="1" x14ac:dyDescent="0.25">
      <c r="A20" s="14"/>
      <c r="B20" s="14"/>
      <c r="C20" s="5"/>
      <c r="D20" s="5"/>
      <c r="E20" s="14"/>
      <c r="F20" s="14"/>
      <c r="G20" s="14"/>
      <c r="H20" s="14"/>
      <c r="I20" s="37"/>
      <c r="J20" s="15"/>
      <c r="K20" s="15"/>
      <c r="L20" s="2"/>
      <c r="M20" s="3"/>
      <c r="N20" s="2"/>
      <c r="O20" s="2"/>
      <c r="P20" s="2"/>
      <c r="Q20" s="2"/>
      <c r="R20" s="2"/>
    </row>
    <row r="21" spans="1:18" s="13" customFormat="1" ht="14.25" thickTop="1" thickBot="1" x14ac:dyDescent="0.25">
      <c r="A21" s="54"/>
      <c r="B21" s="14"/>
      <c r="C21" s="5" t="s">
        <v>48</v>
      </c>
      <c r="D21" s="5"/>
      <c r="E21" s="9" t="s">
        <v>49</v>
      </c>
      <c r="F21" s="14"/>
      <c r="G21" s="14"/>
      <c r="H21" s="14"/>
      <c r="I21" s="37"/>
      <c r="J21" s="15"/>
      <c r="K21" s="15"/>
      <c r="L21" s="2"/>
      <c r="M21" s="3"/>
      <c r="N21" s="2"/>
      <c r="O21" s="2"/>
      <c r="P21" s="2"/>
      <c r="Q21" s="2"/>
      <c r="R21" s="2"/>
    </row>
    <row r="22" spans="1:18" ht="14.25" thickTop="1" thickBot="1" x14ac:dyDescent="0.25">
      <c r="A22" s="16"/>
      <c r="B22" s="16"/>
      <c r="C22" s="15"/>
      <c r="D22" s="15"/>
      <c r="E22" s="15"/>
      <c r="J22" s="15"/>
      <c r="K22" s="15"/>
    </row>
    <row r="23" spans="1:18" ht="14.25" thickTop="1" thickBot="1" x14ac:dyDescent="0.25">
      <c r="A23" s="43"/>
      <c r="B23" s="16"/>
      <c r="C23" s="17" t="s">
        <v>10</v>
      </c>
      <c r="D23" s="17"/>
      <c r="E23" s="15"/>
      <c r="J23" s="15"/>
      <c r="K23" s="15"/>
    </row>
    <row r="24" spans="1:18" ht="14.25" thickTop="1" thickBot="1" x14ac:dyDescent="0.25">
      <c r="A24" s="16"/>
      <c r="B24" s="16"/>
      <c r="C24" s="17"/>
      <c r="D24" s="17"/>
      <c r="E24" s="15"/>
      <c r="J24" s="15"/>
      <c r="K24" s="15"/>
    </row>
    <row r="25" spans="1:18" ht="14.25" thickTop="1" thickBot="1" x14ac:dyDescent="0.25">
      <c r="A25" s="18"/>
      <c r="B25" s="16"/>
      <c r="C25" s="17" t="s">
        <v>3</v>
      </c>
      <c r="D25" s="17"/>
      <c r="E25" s="15"/>
      <c r="J25" s="25"/>
      <c r="K25" s="25"/>
    </row>
    <row r="26" spans="1:18" ht="13.5" thickTop="1" x14ac:dyDescent="0.2">
      <c r="A26" s="14"/>
      <c r="B26" s="14"/>
      <c r="C26" s="16"/>
      <c r="D26" s="16"/>
      <c r="E26" s="17"/>
      <c r="F26" s="15"/>
      <c r="G26" s="14"/>
      <c r="H26" s="15"/>
      <c r="I26" s="15"/>
      <c r="J26" s="25"/>
      <c r="K26" s="25"/>
    </row>
    <row r="27" spans="1:18" x14ac:dyDescent="0.2">
      <c r="A27" s="14"/>
      <c r="B27" s="14"/>
      <c r="C27" s="9"/>
      <c r="D27" s="9"/>
      <c r="E27" s="9"/>
      <c r="F27" s="15"/>
      <c r="G27" s="14"/>
      <c r="H27" s="15"/>
      <c r="I27" s="15"/>
    </row>
    <row r="28" spans="1:18" x14ac:dyDescent="0.2">
      <c r="A28" s="14"/>
      <c r="B28" s="14"/>
      <c r="C28" s="19"/>
      <c r="D28" s="19"/>
      <c r="E28" s="9"/>
      <c r="F28" s="15"/>
      <c r="G28" s="14"/>
      <c r="H28" s="15"/>
      <c r="I28" s="15"/>
    </row>
  </sheetData>
  <mergeCells count="20">
    <mergeCell ref="R15:R18"/>
    <mergeCell ref="P12:R12"/>
    <mergeCell ref="F15:F16"/>
    <mergeCell ref="D15:D16"/>
    <mergeCell ref="E15:E16"/>
    <mergeCell ref="J12:J13"/>
    <mergeCell ref="K12:K13"/>
    <mergeCell ref="L12:O12"/>
    <mergeCell ref="H12:H13"/>
    <mergeCell ref="A15:A18"/>
    <mergeCell ref="I12:I13"/>
    <mergeCell ref="G12:G13"/>
    <mergeCell ref="F12:F13"/>
    <mergeCell ref="E12:E13"/>
    <mergeCell ref="D12:D13"/>
    <mergeCell ref="C15:C16"/>
    <mergeCell ref="C17:C18"/>
    <mergeCell ref="A12:A13"/>
    <mergeCell ref="C12:C13"/>
    <mergeCell ref="B12:B13"/>
  </mergeCells>
  <pageMargins left="0.31496062992125984" right="0" top="0.39370078740157483" bottom="0.39370078740157483" header="0.31496062992125984" footer="0.31496062992125984"/>
  <pageSetup paperSize="8" scale="70" fitToWidth="2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Opis_cena</vt:lpstr>
      <vt:lpstr>Opis_cena!Názvy_tlače</vt:lpstr>
      <vt:lpstr>Opis_cena!Oblasť_tlače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2019-10-07T14:05:34Z</cp:lastPrinted>
  <dcterms:created xsi:type="dcterms:W3CDTF">2011-04-04T11:24:28Z</dcterms:created>
  <dcterms:modified xsi:type="dcterms:W3CDTF">2019-10-07T14:05:54Z</dcterms:modified>
</cp:coreProperties>
</file>